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Desktop/"/>
    </mc:Choice>
  </mc:AlternateContent>
  <xr:revisionPtr revIDLastSave="22" documentId="8_{96B5B8BC-8BFB-47F4-93C5-BCAD438F28D3}" xr6:coauthVersionLast="44" xr6:coauthVersionMax="44" xr10:uidLastSave="{7CB33A5F-4CD5-40D8-8B13-53551A0591E8}"/>
  <bookViews>
    <workbookView xWindow="-108" yWindow="-108" windowWidth="23256" windowHeight="12576" xr2:uid="{9C67B0A5-6E04-4371-8670-4F00F8548D52}"/>
  </bookViews>
  <sheets>
    <sheet name="Sheet1" sheetId="1" r:id="rId1"/>
  </sheet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D9" i="1"/>
  <c r="C9" i="1"/>
  <c r="G9" i="1"/>
  <c r="F9" i="1"/>
  <c r="E9" i="1"/>
  <c r="M3" i="1"/>
  <c r="M4" i="1"/>
  <c r="M5" i="1"/>
  <c r="M6" i="1"/>
  <c r="M7" i="1"/>
  <c r="M8" i="1"/>
  <c r="M2" i="1"/>
  <c r="J3" i="1"/>
  <c r="J4" i="1"/>
  <c r="J5" i="1"/>
  <c r="J6" i="1"/>
  <c r="J7" i="1"/>
  <c r="J8" i="1"/>
  <c r="J2" i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<sst xmlns="http://schemas.openxmlformats.org/spreadsheetml/2006/main" count="37" uniqueCount="24">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</sst>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2" xfId="0" applyNumberFormat="1" applyFont="1" applyBorder="1"/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2" fillId="0" borderId="10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dimension ref="A1:O9"/>
  <sheetViews>
    <sheetView tabSelected="1" topLeftCell="B1" workbookViewId="0">
      <selection activeCell="O9" sqref="O9"/>
    </sheetView>
  </sheetViews>
  <sheetFormatPr defaultRowHeight="14.4" x14ac:dyDescent="0.3"/>
  <cols>
    <col min="1" max="1" width="23.77734375" bestFit="1" customWidth="1"/>
    <col min="2" max="2" width="13.77734375" bestFit="1" customWidth="1"/>
    <col min="3" max="3" width="14.109375" bestFit="1" customWidth="1"/>
    <col min="4" max="4" width="13.109375" bestFit="1" customWidth="1"/>
    <col min="5" max="5" width="15.6640625" customWidth="1"/>
    <col min="6" max="7" width="13.109375" customWidth="1"/>
    <col min="8" max="10" width="14.77734375" customWidth="1"/>
    <col min="11" max="11" width="13.109375" bestFit="1" customWidth="1"/>
    <col min="12" max="12" width="13.44140625" customWidth="1"/>
    <col min="13" max="13" width="13.77734375" customWidth="1"/>
  </cols>
  <sheetData>
    <row r="1" spans="1:15" ht="57.6" x14ac:dyDescent="0.3">
      <c r="A1" s="1" t="s">
        <v>0</v>
      </c>
      <c r="B1" s="1" t="s">
        <v>1</v>
      </c>
      <c r="C1" s="5" t="s">
        <v>2</v>
      </c>
      <c r="D1" s="6" t="s">
        <v>3</v>
      </c>
      <c r="E1" s="7" t="s">
        <v>16</v>
      </c>
      <c r="F1" s="7" t="s">
        <v>15</v>
      </c>
      <c r="G1" s="8" t="s">
        <v>17</v>
      </c>
      <c r="H1" s="6" t="s">
        <v>4</v>
      </c>
      <c r="I1" s="7" t="s">
        <v>14</v>
      </c>
      <c r="J1" s="8" t="s">
        <v>18</v>
      </c>
      <c r="K1" s="6" t="s">
        <v>5</v>
      </c>
      <c r="L1" s="11" t="s">
        <v>19</v>
      </c>
      <c r="M1" s="12" t="s">
        <v>20</v>
      </c>
      <c r="N1" s="25" t="s">
        <v>21</v>
      </c>
      <c r="O1" s="12" t="s">
        <v>22</v>
      </c>
    </row>
    <row r="2" spans="1:15" x14ac:dyDescent="0.3">
      <c r="A2" s="2" t="s">
        <v>6</v>
      </c>
      <c r="B2" s="3">
        <v>44615</v>
      </c>
      <c r="C2" s="10">
        <v>2246059</v>
      </c>
      <c r="D2" s="14">
        <v>109667</v>
      </c>
      <c r="E2" s="4"/>
      <c r="F2" s="4">
        <v>2867.32</v>
      </c>
      <c r="G2" s="9">
        <f>D2-E2-F2</f>
        <v>106799.67999999999</v>
      </c>
      <c r="H2" s="14"/>
      <c r="I2" s="4"/>
      <c r="J2" s="9">
        <f>H2-I2</f>
        <v>0</v>
      </c>
      <c r="K2" s="14">
        <v>2136392</v>
      </c>
      <c r="L2" s="15"/>
      <c r="M2" s="16">
        <f>K2-L2</f>
        <v>2136392</v>
      </c>
      <c r="N2" s="26" t="s">
        <v>23</v>
      </c>
      <c r="O2" s="27" t="s">
        <v>23</v>
      </c>
    </row>
    <row r="3" spans="1:15" x14ac:dyDescent="0.3">
      <c r="A3" s="2" t="s">
        <v>7</v>
      </c>
      <c r="B3" s="3">
        <v>44621</v>
      </c>
      <c r="C3" s="10">
        <v>1051661</v>
      </c>
      <c r="D3" s="14">
        <v>165000</v>
      </c>
      <c r="E3" s="4"/>
      <c r="F3" s="4"/>
      <c r="G3" s="9">
        <f t="shared" ref="G3:G8" si="0">D3-E3-F3</f>
        <v>165000</v>
      </c>
      <c r="H3" s="14">
        <v>436661</v>
      </c>
      <c r="I3" s="4"/>
      <c r="J3" s="9">
        <f t="shared" ref="J3:J8" si="1">H3-I3</f>
        <v>436661</v>
      </c>
      <c r="K3" s="14">
        <v>450000</v>
      </c>
      <c r="L3" s="15"/>
      <c r="M3" s="16">
        <f t="shared" ref="M3:M8" si="2">K3-L3</f>
        <v>450000</v>
      </c>
      <c r="N3" s="26" t="s">
        <v>23</v>
      </c>
      <c r="O3" s="27" t="s">
        <v>23</v>
      </c>
    </row>
    <row r="4" spans="1:15" x14ac:dyDescent="0.3">
      <c r="A4" s="2" t="s">
        <v>8</v>
      </c>
      <c r="B4" s="3">
        <v>44623</v>
      </c>
      <c r="C4" s="10">
        <v>1000</v>
      </c>
      <c r="D4" s="14"/>
      <c r="E4" s="4"/>
      <c r="F4" s="4"/>
      <c r="G4" s="9">
        <f t="shared" si="0"/>
        <v>0</v>
      </c>
      <c r="H4" s="14">
        <v>1000</v>
      </c>
      <c r="I4" s="4">
        <v>1000</v>
      </c>
      <c r="J4" s="9">
        <f t="shared" si="1"/>
        <v>0</v>
      </c>
      <c r="K4" s="14"/>
      <c r="L4" s="15"/>
      <c r="M4" s="16">
        <f t="shared" si="2"/>
        <v>0</v>
      </c>
      <c r="N4" s="26" t="s">
        <v>23</v>
      </c>
      <c r="O4" s="27" t="s">
        <v>23</v>
      </c>
    </row>
    <row r="5" spans="1:15" x14ac:dyDescent="0.3">
      <c r="A5" s="2" t="s">
        <v>9</v>
      </c>
      <c r="B5" s="3">
        <v>44628</v>
      </c>
      <c r="C5" s="10">
        <v>10739</v>
      </c>
      <c r="D5" s="14"/>
      <c r="E5" s="4"/>
      <c r="F5" s="4"/>
      <c r="G5" s="9">
        <f t="shared" si="0"/>
        <v>0</v>
      </c>
      <c r="H5" s="14">
        <v>10739</v>
      </c>
      <c r="I5" s="4">
        <v>1149.99</v>
      </c>
      <c r="J5" s="9">
        <f t="shared" si="1"/>
        <v>9589.01</v>
      </c>
      <c r="K5" s="14"/>
      <c r="L5" s="15"/>
      <c r="M5" s="16">
        <f t="shared" si="2"/>
        <v>0</v>
      </c>
      <c r="N5" s="26" t="s">
        <v>23</v>
      </c>
      <c r="O5" s="27" t="s">
        <v>23</v>
      </c>
    </row>
    <row r="6" spans="1:15" x14ac:dyDescent="0.3">
      <c r="A6" s="2" t="s">
        <v>10</v>
      </c>
      <c r="B6" s="3">
        <v>44630</v>
      </c>
      <c r="C6" s="10">
        <v>2136672</v>
      </c>
      <c r="D6" s="14">
        <v>153834</v>
      </c>
      <c r="E6" s="4"/>
      <c r="F6" s="4"/>
      <c r="G6" s="9">
        <f t="shared" si="0"/>
        <v>153834</v>
      </c>
      <c r="H6" s="14">
        <v>257838</v>
      </c>
      <c r="I6" s="4"/>
      <c r="J6" s="9">
        <f t="shared" si="1"/>
        <v>257838</v>
      </c>
      <c r="K6" s="14">
        <v>1725000</v>
      </c>
      <c r="L6" s="15"/>
      <c r="M6" s="16">
        <f t="shared" si="2"/>
        <v>1725000</v>
      </c>
      <c r="N6" s="26" t="s">
        <v>23</v>
      </c>
      <c r="O6" s="27" t="s">
        <v>23</v>
      </c>
    </row>
    <row r="7" spans="1:15" x14ac:dyDescent="0.3">
      <c r="A7" s="2" t="s">
        <v>11</v>
      </c>
      <c r="B7" s="3">
        <v>44644</v>
      </c>
      <c r="C7" s="10">
        <v>115636.19</v>
      </c>
      <c r="D7" s="14">
        <v>104098.69</v>
      </c>
      <c r="E7" s="4">
        <v>7777.56</v>
      </c>
      <c r="F7" s="4"/>
      <c r="G7" s="9">
        <f t="shared" si="0"/>
        <v>96321.13</v>
      </c>
      <c r="H7" s="14">
        <v>11537.5</v>
      </c>
      <c r="I7" s="4">
        <v>4615</v>
      </c>
      <c r="J7" s="9">
        <f t="shared" si="1"/>
        <v>6922.5</v>
      </c>
      <c r="K7" s="14"/>
      <c r="L7" s="15"/>
      <c r="M7" s="16">
        <f t="shared" si="2"/>
        <v>0</v>
      </c>
      <c r="N7" s="26" t="s">
        <v>23</v>
      </c>
      <c r="O7" s="27" t="s">
        <v>23</v>
      </c>
    </row>
    <row r="8" spans="1:15" ht="15" thickBot="1" x14ac:dyDescent="0.35">
      <c r="A8" s="2" t="s">
        <v>12</v>
      </c>
      <c r="B8" s="3">
        <v>44644</v>
      </c>
      <c r="C8" s="10">
        <v>1466239</v>
      </c>
      <c r="D8" s="17">
        <v>1459439</v>
      </c>
      <c r="E8" s="18"/>
      <c r="F8" s="18"/>
      <c r="G8" s="13">
        <f t="shared" si="0"/>
        <v>1459439</v>
      </c>
      <c r="H8" s="17"/>
      <c r="I8" s="18"/>
      <c r="J8" s="13">
        <f t="shared" si="1"/>
        <v>0</v>
      </c>
      <c r="K8" s="17">
        <v>6800</v>
      </c>
      <c r="L8" s="19"/>
      <c r="M8" s="16">
        <f t="shared" si="2"/>
        <v>6800</v>
      </c>
      <c r="N8" s="28" t="s">
        <v>23</v>
      </c>
      <c r="O8" s="29" t="s">
        <v>23</v>
      </c>
    </row>
    <row r="9" spans="1:15" ht="15" thickBot="1" x14ac:dyDescent="0.35">
      <c r="A9" s="2"/>
      <c r="B9" s="2" t="s">
        <v>13</v>
      </c>
      <c r="C9" s="10">
        <f t="shared" ref="C9:M9" si="3">SUM(C2:C8)</f>
        <v>7028006.1900000004</v>
      </c>
      <c r="D9" s="20">
        <f t="shared" si="3"/>
        <v>1992038.69</v>
      </c>
      <c r="E9" s="21">
        <f t="shared" si="3"/>
        <v>7777.56</v>
      </c>
      <c r="F9" s="21">
        <f t="shared" si="3"/>
        <v>2867.32</v>
      </c>
      <c r="G9" s="22">
        <f t="shared" si="3"/>
        <v>1981393.81</v>
      </c>
      <c r="H9" s="20">
        <f t="shared" si="3"/>
        <v>717775.5</v>
      </c>
      <c r="I9" s="21">
        <f t="shared" si="3"/>
        <v>6764.99</v>
      </c>
      <c r="J9" s="22">
        <f t="shared" si="3"/>
        <v>711010.51</v>
      </c>
      <c r="K9" s="20">
        <f t="shared" si="3"/>
        <v>4318192</v>
      </c>
      <c r="L9" s="23">
        <f t="shared" si="3"/>
        <v>0</v>
      </c>
      <c r="M9" s="24">
        <f t="shared" si="3"/>
        <v>4318192</v>
      </c>
      <c r="N9" s="30"/>
      <c r="O9" s="3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9766BC-365B-46D6-AE2A-F0BD4B53E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dcterms:created xsi:type="dcterms:W3CDTF">2022-04-11T14:40:03Z</dcterms:created>
  <dcterms:modified xsi:type="dcterms:W3CDTF">2022-04-11T17:21:57Z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